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45" windowWidth="13980" windowHeight="12255" activeTab="1"/>
  </bookViews>
  <sheets>
    <sheet name="Sostenimiento 1" sheetId="1" r:id="rId1"/>
    <sheet name="Sostenimiento Pub y Priv" sheetId="2" r:id="rId2"/>
  </sheets>
  <calcPr calcId="125725"/>
</workbook>
</file>

<file path=xl/calcChain.xml><?xml version="1.0" encoding="utf-8"?>
<calcChain xmlns="http://schemas.openxmlformats.org/spreadsheetml/2006/main">
  <c r="N15" i="2"/>
  <c r="M15"/>
  <c r="L15"/>
  <c r="K15"/>
  <c r="N14"/>
  <c r="M14"/>
  <c r="L14"/>
  <c r="K14"/>
  <c r="N13"/>
  <c r="M13"/>
  <c r="L13"/>
  <c r="K13"/>
  <c r="N12"/>
  <c r="M12"/>
  <c r="L12"/>
  <c r="K12"/>
  <c r="J16"/>
  <c r="I16"/>
  <c r="H16"/>
  <c r="G16"/>
  <c r="F16"/>
  <c r="E16"/>
  <c r="L11"/>
  <c r="L16" s="1"/>
  <c r="C16"/>
  <c r="J35" i="1"/>
  <c r="K34"/>
  <c r="J34"/>
  <c r="I34"/>
  <c r="I35" s="1"/>
  <c r="G34"/>
  <c r="F34"/>
  <c r="E34"/>
  <c r="D34"/>
  <c r="D35" s="1"/>
  <c r="K33"/>
  <c r="J33"/>
  <c r="I33"/>
  <c r="G33"/>
  <c r="G35" s="1"/>
  <c r="F33"/>
  <c r="E33"/>
  <c r="D33"/>
  <c r="K32"/>
  <c r="K35" s="1"/>
  <c r="J32"/>
  <c r="I32"/>
  <c r="G32"/>
  <c r="F32"/>
  <c r="F35" s="1"/>
  <c r="E32"/>
  <c r="E35" s="1"/>
  <c r="D32"/>
  <c r="K31"/>
  <c r="J31"/>
  <c r="I31"/>
  <c r="G31"/>
  <c r="F31"/>
  <c r="E31"/>
  <c r="D31"/>
  <c r="H30"/>
  <c r="H29"/>
  <c r="H28"/>
  <c r="K27"/>
  <c r="J27"/>
  <c r="I27"/>
  <c r="G27"/>
  <c r="F27"/>
  <c r="E27"/>
  <c r="D27"/>
  <c r="H26"/>
  <c r="H25"/>
  <c r="H24"/>
  <c r="K23"/>
  <c r="J23"/>
  <c r="I23"/>
  <c r="G23"/>
  <c r="F23"/>
  <c r="E23"/>
  <c r="D23"/>
  <c r="H22"/>
  <c r="H21"/>
  <c r="H20"/>
  <c r="H23" s="1"/>
  <c r="K19"/>
  <c r="J19"/>
  <c r="I19"/>
  <c r="G19"/>
  <c r="F19"/>
  <c r="E19"/>
  <c r="D19"/>
  <c r="H18"/>
  <c r="H17"/>
  <c r="H16"/>
  <c r="K15"/>
  <c r="J15"/>
  <c r="I15"/>
  <c r="G15"/>
  <c r="F15"/>
  <c r="E15"/>
  <c r="D15"/>
  <c r="H14"/>
  <c r="H13"/>
  <c r="H12"/>
  <c r="D16" i="2" l="1"/>
  <c r="K11"/>
  <c r="K16" s="1"/>
  <c r="N11"/>
  <c r="N16" s="1"/>
  <c r="M11"/>
  <c r="M16" s="1"/>
  <c r="H34" i="1"/>
  <c r="H19"/>
  <c r="H32"/>
  <c r="H27"/>
  <c r="H15"/>
  <c r="H31"/>
  <c r="H35"/>
  <c r="H33"/>
</calcChain>
</file>

<file path=xl/sharedStrings.xml><?xml version="1.0" encoding="utf-8"?>
<sst xmlns="http://schemas.openxmlformats.org/spreadsheetml/2006/main" count="76" uniqueCount="33">
  <si>
    <t>Municipio</t>
  </si>
  <si>
    <t>Docentes</t>
  </si>
  <si>
    <t>Escuelas</t>
  </si>
  <si>
    <t>Ensenada</t>
  </si>
  <si>
    <t>Mexicali</t>
  </si>
  <si>
    <t>Tecate</t>
  </si>
  <si>
    <t>Tijuana</t>
  </si>
  <si>
    <t>Baja California</t>
  </si>
  <si>
    <t>Playas de Rosarito</t>
  </si>
  <si>
    <t>SISTEMA EDUCATIVO ESTATAL</t>
  </si>
  <si>
    <t>Dirección de Planeación, Programación y Presupuesto</t>
  </si>
  <si>
    <t>Departamento de Información y Estadística Educativa</t>
  </si>
  <si>
    <t>Alumnos de Nuevo Ingreso a 1ro</t>
  </si>
  <si>
    <t>Sistema Abierto, No Escolarizado</t>
  </si>
  <si>
    <t>Sostenimiento</t>
  </si>
  <si>
    <t>1ro</t>
  </si>
  <si>
    <t>2do</t>
  </si>
  <si>
    <t>3ro</t>
  </si>
  <si>
    <t>Total</t>
  </si>
  <si>
    <t xml:space="preserve"> Federal</t>
  </si>
  <si>
    <t xml:space="preserve"> Estatal</t>
  </si>
  <si>
    <t xml:space="preserve"> Particular</t>
  </si>
  <si>
    <t>Bachillerato en la Modalidad de Sistema Abierto por Sostenimiento,  2014-2015</t>
  </si>
  <si>
    <t>Alumnos por Grado y Genero</t>
  </si>
  <si>
    <t>Grupos</t>
  </si>
  <si>
    <t>Bachillerato,  Ciclo Escolar 2014-2015</t>
  </si>
  <si>
    <t>Alumnos, Grupos, Docentes y Escuelas por Sostenimiento</t>
  </si>
  <si>
    <t>Alumnos, Grupos, Grados, Docentes y Escuelas por Público y Privados</t>
  </si>
  <si>
    <t>Bachillerato Sistema Abierto, No Escolarizado,  Ciclo Escolar 2014-2015</t>
  </si>
  <si>
    <t>Bachillerato Sistema Abierto por Sostenimiento Público y Privado, 2014-2015</t>
  </si>
  <si>
    <t>Públicos</t>
  </si>
  <si>
    <t>Privados</t>
  </si>
  <si>
    <t>Alumnos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</si>
</sst>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color indexed="8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b/>
      <sz val="9"/>
      <color theme="0"/>
      <name val="Tahoma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sz val="9"/>
      <name val="Tahoma"/>
      <family val="2"/>
    </font>
    <font>
      <b/>
      <sz val="9"/>
      <color indexed="9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8"/>
      </patternFill>
    </fill>
  </fills>
  <borders count="22">
    <border>
      <left/>
      <right/>
      <top/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/>
      <right/>
      <top style="thick">
        <color rgb="FF002060"/>
      </top>
      <bottom style="thick">
        <color theme="0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6" xfId="1" applyFont="1" applyFill="1" applyBorder="1" applyAlignment="1">
      <alignment horizontal="center" vertical="center"/>
    </xf>
    <xf numFmtId="0" fontId="5" fillId="5" borderId="7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3" fontId="7" fillId="0" borderId="10" xfId="1" applyNumberFormat="1" applyFont="1" applyFill="1" applyBorder="1" applyAlignment="1">
      <alignment horizontal="center" vertical="center"/>
    </xf>
    <xf numFmtId="3" fontId="7" fillId="0" borderId="11" xfId="1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3" fontId="6" fillId="0" borderId="12" xfId="1" applyNumberFormat="1" applyFont="1" applyFill="1" applyBorder="1" applyAlignment="1">
      <alignment horizontal="center" vertical="center"/>
    </xf>
    <xf numFmtId="3" fontId="7" fillId="0" borderId="12" xfId="1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6" fillId="3" borderId="0" xfId="1" applyFont="1" applyFill="1" applyBorder="1" applyAlignment="1">
      <alignment horizontal="center" vertical="center"/>
    </xf>
    <xf numFmtId="3" fontId="6" fillId="3" borderId="10" xfId="1" applyNumberFormat="1" applyFont="1" applyFill="1" applyBorder="1" applyAlignment="1">
      <alignment horizontal="center" vertical="center"/>
    </xf>
    <xf numFmtId="3" fontId="6" fillId="3" borderId="11" xfId="1" applyNumberFormat="1" applyFont="1" applyFill="1" applyBorder="1" applyAlignment="1">
      <alignment horizontal="center" vertical="center"/>
    </xf>
    <xf numFmtId="3" fontId="6" fillId="3" borderId="0" xfId="1" applyNumberFormat="1" applyFont="1" applyFill="1" applyBorder="1" applyAlignment="1">
      <alignment horizontal="center" vertical="center"/>
    </xf>
    <xf numFmtId="3" fontId="6" fillId="3" borderId="12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3" fontId="6" fillId="4" borderId="14" xfId="0" applyNumberFormat="1" applyFont="1" applyFill="1" applyBorder="1" applyAlignment="1">
      <alignment horizontal="center" vertical="center"/>
    </xf>
    <xf numFmtId="3" fontId="6" fillId="4" borderId="15" xfId="0" applyNumberFormat="1" applyFont="1" applyFill="1" applyBorder="1" applyAlignment="1">
      <alignment horizontal="center" vertical="center"/>
    </xf>
    <xf numFmtId="3" fontId="6" fillId="4" borderId="13" xfId="0" applyNumberFormat="1" applyFont="1" applyFill="1" applyBorder="1" applyAlignment="1">
      <alignment horizontal="center" vertical="center"/>
    </xf>
    <xf numFmtId="3" fontId="6" fillId="4" borderId="16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left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3" fontId="5" fillId="2" borderId="0" xfId="0" applyNumberFormat="1" applyFont="1" applyFill="1" applyBorder="1" applyAlignment="1">
      <alignment horizontal="center" vertical="center"/>
    </xf>
    <xf numFmtId="3" fontId="5" fillId="2" borderId="12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3" fontId="5" fillId="2" borderId="19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2" borderId="20" xfId="0" applyNumberFormat="1" applyFont="1" applyFill="1" applyBorder="1" applyAlignment="1">
      <alignment horizontal="center" vertical="center"/>
    </xf>
    <xf numFmtId="0" fontId="0" fillId="6" borderId="0" xfId="0" applyFill="1"/>
    <xf numFmtId="0" fontId="4" fillId="6" borderId="0" xfId="0" applyFont="1" applyFill="1" applyAlignment="1">
      <alignment horizontal="center" vertical="center"/>
    </xf>
    <xf numFmtId="0" fontId="3" fillId="6" borderId="0" xfId="0" applyFont="1" applyFill="1"/>
    <xf numFmtId="0" fontId="8" fillId="0" borderId="0" xfId="0" applyFont="1"/>
    <xf numFmtId="0" fontId="9" fillId="2" borderId="2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6" fillId="6" borderId="0" xfId="1" applyFont="1" applyFill="1" applyBorder="1" applyAlignment="1">
      <alignment horizontal="center" vertical="center" wrapText="1"/>
    </xf>
    <xf numFmtId="3" fontId="7" fillId="6" borderId="11" xfId="1" applyNumberFormat="1" applyFont="1" applyFill="1" applyBorder="1" applyAlignment="1">
      <alignment horizontal="center" vertical="center" wrapText="1"/>
    </xf>
    <xf numFmtId="3" fontId="7" fillId="6" borderId="0" xfId="1" applyNumberFormat="1" applyFont="1" applyFill="1" applyBorder="1" applyAlignment="1">
      <alignment horizontal="center" vertical="center" wrapText="1"/>
    </xf>
    <xf numFmtId="3" fontId="7" fillId="6" borderId="12" xfId="1" applyNumberFormat="1" applyFont="1" applyFill="1" applyBorder="1" applyAlignment="1">
      <alignment horizontal="center" vertical="center" wrapText="1"/>
    </xf>
    <xf numFmtId="3" fontId="6" fillId="6" borderId="0" xfId="1" applyNumberFormat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3" fontId="7" fillId="4" borderId="11" xfId="1" applyNumberFormat="1" applyFont="1" applyFill="1" applyBorder="1" applyAlignment="1">
      <alignment horizontal="center" vertical="center" wrapText="1"/>
    </xf>
    <xf numFmtId="3" fontId="7" fillId="4" borderId="0" xfId="1" applyNumberFormat="1" applyFont="1" applyFill="1" applyBorder="1" applyAlignment="1">
      <alignment horizontal="center" vertical="center" wrapText="1"/>
    </xf>
    <xf numFmtId="3" fontId="7" fillId="4" borderId="12" xfId="1" applyNumberFormat="1" applyFont="1" applyFill="1" applyBorder="1" applyAlignment="1">
      <alignment horizontal="center" vertical="center" wrapText="1"/>
    </xf>
    <xf numFmtId="3" fontId="6" fillId="4" borderId="0" xfId="1" applyNumberFormat="1" applyFont="1" applyFill="1" applyBorder="1" applyAlignment="1">
      <alignment horizontal="center" vertical="center" wrapText="1"/>
    </xf>
    <xf numFmtId="0" fontId="5" fillId="7" borderId="17" xfId="1" applyFont="1" applyFill="1" applyBorder="1" applyAlignment="1">
      <alignment horizontal="center" vertical="center" wrapText="1"/>
    </xf>
    <xf numFmtId="0" fontId="8" fillId="6" borderId="0" xfId="0" applyFont="1" applyFill="1"/>
    <xf numFmtId="0" fontId="0" fillId="6" borderId="0" xfId="0" applyFill="1" applyAlignment="1">
      <alignment vertical="center"/>
    </xf>
  </cellXfs>
  <cellStyles count="2">
    <cellStyle name="Normal" xfId="0" builtinId="0"/>
    <cellStyle name="Normal_Hoja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36"/>
  <sheetViews>
    <sheetView showGridLines="0" workbookViewId="0">
      <selection activeCell="G8" sqref="G8"/>
    </sheetView>
  </sheetViews>
  <sheetFormatPr baseColWidth="10" defaultColWidth="9.85546875" defaultRowHeight="12.75"/>
  <cols>
    <col min="1" max="1" width="1.140625" style="1" customWidth="1"/>
    <col min="2" max="2" width="14.5703125" style="1" customWidth="1"/>
    <col min="3" max="3" width="13.42578125" style="1" customWidth="1"/>
    <col min="4" max="4" width="13.140625" style="1" customWidth="1"/>
    <col min="5" max="11" width="9.42578125" style="1" customWidth="1"/>
    <col min="12" max="16384" width="9.85546875" style="1"/>
  </cols>
  <sheetData>
    <row r="1" spans="2:11">
      <c r="B1" s="3" t="s">
        <v>9</v>
      </c>
      <c r="C1" s="3"/>
      <c r="D1" s="3"/>
      <c r="E1" s="3"/>
      <c r="F1" s="3"/>
      <c r="G1" s="3"/>
      <c r="H1" s="3"/>
      <c r="I1" s="3"/>
      <c r="J1" s="3"/>
      <c r="K1" s="3"/>
    </row>
    <row r="2" spans="2:11">
      <c r="B2" s="3" t="s">
        <v>10</v>
      </c>
      <c r="C2" s="3"/>
      <c r="D2" s="3"/>
      <c r="E2" s="3"/>
      <c r="F2" s="3"/>
      <c r="G2" s="3"/>
      <c r="H2" s="3"/>
      <c r="I2" s="3"/>
      <c r="J2" s="3"/>
      <c r="K2" s="3"/>
    </row>
    <row r="3" spans="2:11">
      <c r="B3" s="3" t="s">
        <v>11</v>
      </c>
      <c r="C3" s="3"/>
      <c r="D3" s="3"/>
      <c r="E3" s="3"/>
      <c r="F3" s="3"/>
      <c r="G3" s="3"/>
      <c r="H3" s="3"/>
      <c r="I3" s="3"/>
      <c r="J3" s="3"/>
      <c r="K3" s="3"/>
    </row>
    <row r="5" spans="2:11" s="2" customFormat="1">
      <c r="B5" s="49" t="s">
        <v>26</v>
      </c>
      <c r="C5" s="49"/>
      <c r="D5" s="49"/>
      <c r="E5" s="49"/>
      <c r="F5" s="49"/>
      <c r="G5" s="49"/>
      <c r="H5" s="49"/>
      <c r="I5" s="49"/>
      <c r="J5" s="49"/>
      <c r="K5" s="49"/>
    </row>
    <row r="6" spans="2:11" s="2" customFormat="1">
      <c r="B6" s="3" t="s">
        <v>25</v>
      </c>
      <c r="C6" s="3"/>
      <c r="D6" s="3"/>
      <c r="E6" s="3"/>
      <c r="F6" s="3"/>
      <c r="G6" s="3"/>
      <c r="H6" s="3"/>
      <c r="I6" s="3"/>
      <c r="J6" s="3"/>
      <c r="K6" s="3"/>
    </row>
    <row r="7" spans="2:11" s="2" customFormat="1">
      <c r="B7" s="3" t="s">
        <v>13</v>
      </c>
      <c r="C7" s="3"/>
      <c r="D7" s="3"/>
      <c r="E7" s="3"/>
      <c r="F7" s="3"/>
      <c r="G7" s="3"/>
      <c r="H7" s="3"/>
      <c r="I7" s="3"/>
      <c r="J7" s="3"/>
      <c r="K7" s="3"/>
    </row>
    <row r="8" spans="2:11" ht="13.5" thickBot="1"/>
    <row r="9" spans="2:11" ht="19.5" customHeight="1" thickTop="1" thickBot="1">
      <c r="B9" s="4" t="s">
        <v>22</v>
      </c>
      <c r="C9" s="4"/>
      <c r="D9" s="4"/>
      <c r="E9" s="4"/>
      <c r="F9" s="4"/>
      <c r="G9" s="4"/>
      <c r="H9" s="4"/>
      <c r="I9" s="4"/>
      <c r="J9" s="4"/>
      <c r="K9" s="4"/>
    </row>
    <row r="10" spans="2:11" ht="24" customHeight="1" thickTop="1" thickBot="1">
      <c r="B10" s="5" t="s">
        <v>0</v>
      </c>
      <c r="C10" s="6" t="s">
        <v>14</v>
      </c>
      <c r="D10" s="7" t="s">
        <v>12</v>
      </c>
      <c r="E10" s="8" t="s">
        <v>23</v>
      </c>
      <c r="F10" s="5"/>
      <c r="G10" s="5"/>
      <c r="H10" s="5"/>
      <c r="I10" s="6" t="s">
        <v>24</v>
      </c>
      <c r="J10" s="6" t="s">
        <v>1</v>
      </c>
      <c r="K10" s="5" t="s">
        <v>2</v>
      </c>
    </row>
    <row r="11" spans="2:11" ht="22.5" customHeight="1" thickTop="1" thickBot="1">
      <c r="B11" s="5"/>
      <c r="C11" s="6"/>
      <c r="D11" s="7"/>
      <c r="E11" s="9" t="s">
        <v>15</v>
      </c>
      <c r="F11" s="10" t="s">
        <v>16</v>
      </c>
      <c r="G11" s="10" t="s">
        <v>17</v>
      </c>
      <c r="H11" s="11" t="s">
        <v>18</v>
      </c>
      <c r="I11" s="12"/>
      <c r="J11" s="13"/>
      <c r="K11" s="14"/>
    </row>
    <row r="12" spans="2:11" ht="16.5" customHeight="1" thickTop="1">
      <c r="B12" s="15" t="s">
        <v>3</v>
      </c>
      <c r="C12" s="16" t="s">
        <v>19</v>
      </c>
      <c r="D12" s="17">
        <v>394</v>
      </c>
      <c r="E12" s="18">
        <v>544</v>
      </c>
      <c r="F12" s="19">
        <v>74</v>
      </c>
      <c r="G12" s="19">
        <v>87</v>
      </c>
      <c r="H12" s="20">
        <f>SUM(E12:G12)</f>
        <v>705</v>
      </c>
      <c r="I12" s="21">
        <v>24</v>
      </c>
      <c r="J12" s="17">
        <v>43</v>
      </c>
      <c r="K12" s="19">
        <v>3</v>
      </c>
    </row>
    <row r="13" spans="2:11" ht="16.5" customHeight="1">
      <c r="B13" s="22"/>
      <c r="C13" s="16" t="s">
        <v>20</v>
      </c>
      <c r="D13" s="17">
        <v>0</v>
      </c>
      <c r="E13" s="18">
        <v>0</v>
      </c>
      <c r="F13" s="19">
        <v>0</v>
      </c>
      <c r="G13" s="19">
        <v>0</v>
      </c>
      <c r="H13" s="20">
        <f>SUM(E13:G13)</f>
        <v>0</v>
      </c>
      <c r="I13" s="21">
        <v>0</v>
      </c>
      <c r="J13" s="17">
        <v>0</v>
      </c>
      <c r="K13" s="19">
        <v>0</v>
      </c>
    </row>
    <row r="14" spans="2:11" ht="16.5" customHeight="1">
      <c r="B14" s="22"/>
      <c r="C14" s="16" t="s">
        <v>21</v>
      </c>
      <c r="D14" s="17">
        <v>190</v>
      </c>
      <c r="E14" s="18">
        <v>381</v>
      </c>
      <c r="F14" s="19">
        <v>142</v>
      </c>
      <c r="G14" s="19">
        <v>0</v>
      </c>
      <c r="H14" s="20">
        <f>SUM(E14:G14)</f>
        <v>523</v>
      </c>
      <c r="I14" s="21">
        <v>39</v>
      </c>
      <c r="J14" s="17">
        <v>46</v>
      </c>
      <c r="K14" s="19">
        <v>4</v>
      </c>
    </row>
    <row r="15" spans="2:11" ht="16.5" customHeight="1">
      <c r="B15" s="22"/>
      <c r="C15" s="23" t="s">
        <v>18</v>
      </c>
      <c r="D15" s="24">
        <f>SUM(D12:D14)</f>
        <v>584</v>
      </c>
      <c r="E15" s="25">
        <f t="shared" ref="E15:K15" si="0">SUM(E12:E14)</f>
        <v>925</v>
      </c>
      <c r="F15" s="26">
        <f t="shared" si="0"/>
        <v>216</v>
      </c>
      <c r="G15" s="26">
        <f t="shared" si="0"/>
        <v>87</v>
      </c>
      <c r="H15" s="27">
        <f t="shared" si="0"/>
        <v>1228</v>
      </c>
      <c r="I15" s="27">
        <f t="shared" si="0"/>
        <v>63</v>
      </c>
      <c r="J15" s="24">
        <f t="shared" si="0"/>
        <v>89</v>
      </c>
      <c r="K15" s="26">
        <f t="shared" si="0"/>
        <v>7</v>
      </c>
    </row>
    <row r="16" spans="2:11" ht="16.5" customHeight="1">
      <c r="B16" s="28" t="s">
        <v>4</v>
      </c>
      <c r="C16" s="16" t="s">
        <v>19</v>
      </c>
      <c r="D16" s="17">
        <v>96</v>
      </c>
      <c r="E16" s="18">
        <v>96</v>
      </c>
      <c r="F16" s="19">
        <v>64</v>
      </c>
      <c r="G16" s="19">
        <v>5919</v>
      </c>
      <c r="H16" s="20">
        <f>SUM(E16:G16)</f>
        <v>6079</v>
      </c>
      <c r="I16" s="21">
        <v>12</v>
      </c>
      <c r="J16" s="17">
        <v>20</v>
      </c>
      <c r="K16" s="19">
        <v>3</v>
      </c>
    </row>
    <row r="17" spans="2:11" ht="16.5" customHeight="1">
      <c r="B17" s="29"/>
      <c r="C17" s="16" t="s">
        <v>20</v>
      </c>
      <c r="D17" s="17">
        <v>172</v>
      </c>
      <c r="E17" s="18">
        <v>680</v>
      </c>
      <c r="F17" s="19">
        <v>529</v>
      </c>
      <c r="G17" s="19">
        <v>552</v>
      </c>
      <c r="H17" s="20">
        <f>SUM(E17:G17)</f>
        <v>1761</v>
      </c>
      <c r="I17" s="21">
        <v>13</v>
      </c>
      <c r="J17" s="17">
        <v>20</v>
      </c>
      <c r="K17" s="19">
        <v>2</v>
      </c>
    </row>
    <row r="18" spans="2:11" ht="16.5" customHeight="1">
      <c r="B18" s="29"/>
      <c r="C18" s="16" t="s">
        <v>21</v>
      </c>
      <c r="D18" s="17">
        <v>216</v>
      </c>
      <c r="E18" s="18">
        <v>276</v>
      </c>
      <c r="F18" s="19">
        <v>0</v>
      </c>
      <c r="G18" s="19">
        <v>0</v>
      </c>
      <c r="H18" s="20">
        <f>SUM(E18:G18)</f>
        <v>276</v>
      </c>
      <c r="I18" s="21">
        <v>18</v>
      </c>
      <c r="J18" s="17">
        <v>24</v>
      </c>
      <c r="K18" s="19">
        <v>1</v>
      </c>
    </row>
    <row r="19" spans="2:11" ht="16.5" customHeight="1">
      <c r="B19" s="29"/>
      <c r="C19" s="23" t="s">
        <v>18</v>
      </c>
      <c r="D19" s="24">
        <f>SUM(D16:D18)</f>
        <v>484</v>
      </c>
      <c r="E19" s="25">
        <f t="shared" ref="E19:K19" si="1">SUM(E16:E18)</f>
        <v>1052</v>
      </c>
      <c r="F19" s="26">
        <f t="shared" si="1"/>
        <v>593</v>
      </c>
      <c r="G19" s="26">
        <f t="shared" si="1"/>
        <v>6471</v>
      </c>
      <c r="H19" s="27">
        <f t="shared" si="1"/>
        <v>8116</v>
      </c>
      <c r="I19" s="27">
        <f t="shared" si="1"/>
        <v>43</v>
      </c>
      <c r="J19" s="24">
        <f t="shared" si="1"/>
        <v>64</v>
      </c>
      <c r="K19" s="26">
        <f t="shared" si="1"/>
        <v>6</v>
      </c>
    </row>
    <row r="20" spans="2:11" ht="16.5" customHeight="1">
      <c r="B20" s="28" t="s">
        <v>5</v>
      </c>
      <c r="C20" s="16" t="s">
        <v>19</v>
      </c>
      <c r="D20" s="17">
        <v>0</v>
      </c>
      <c r="E20" s="18">
        <v>0</v>
      </c>
      <c r="F20" s="19">
        <v>0</v>
      </c>
      <c r="G20" s="19">
        <v>0</v>
      </c>
      <c r="H20" s="20">
        <f>SUM(E20:G20)</f>
        <v>0</v>
      </c>
      <c r="I20" s="21">
        <v>0</v>
      </c>
      <c r="J20" s="17">
        <v>0</v>
      </c>
      <c r="K20" s="19">
        <v>0</v>
      </c>
    </row>
    <row r="21" spans="2:11" ht="16.5" customHeight="1">
      <c r="B21" s="29"/>
      <c r="C21" s="16" t="s">
        <v>20</v>
      </c>
      <c r="D21" s="17">
        <v>111</v>
      </c>
      <c r="E21" s="18">
        <v>111</v>
      </c>
      <c r="F21" s="19">
        <v>84</v>
      </c>
      <c r="G21" s="19">
        <v>72</v>
      </c>
      <c r="H21" s="20">
        <f>SUM(E21:G21)</f>
        <v>267</v>
      </c>
      <c r="I21" s="21">
        <v>7</v>
      </c>
      <c r="J21" s="17">
        <v>16</v>
      </c>
      <c r="K21" s="19">
        <v>1</v>
      </c>
    </row>
    <row r="22" spans="2:11" ht="16.5" customHeight="1">
      <c r="B22" s="29"/>
      <c r="C22" s="16" t="s">
        <v>21</v>
      </c>
      <c r="D22" s="17">
        <v>10</v>
      </c>
      <c r="E22" s="18">
        <v>10</v>
      </c>
      <c r="F22" s="19">
        <v>0</v>
      </c>
      <c r="G22" s="19">
        <v>0</v>
      </c>
      <c r="H22" s="20">
        <f>SUM(E22:G22)</f>
        <v>10</v>
      </c>
      <c r="I22" s="21">
        <v>1</v>
      </c>
      <c r="J22" s="17">
        <v>6</v>
      </c>
      <c r="K22" s="19">
        <v>1</v>
      </c>
    </row>
    <row r="23" spans="2:11" ht="16.5" customHeight="1">
      <c r="B23" s="29"/>
      <c r="C23" s="23" t="s">
        <v>18</v>
      </c>
      <c r="D23" s="24">
        <f>SUM(D20:D22)</f>
        <v>121</v>
      </c>
      <c r="E23" s="25">
        <f t="shared" ref="E23:K23" si="2">SUM(E20:E22)</f>
        <v>121</v>
      </c>
      <c r="F23" s="26">
        <f t="shared" si="2"/>
        <v>84</v>
      </c>
      <c r="G23" s="26">
        <f t="shared" si="2"/>
        <v>72</v>
      </c>
      <c r="H23" s="27">
        <f t="shared" si="2"/>
        <v>277</v>
      </c>
      <c r="I23" s="27">
        <f t="shared" si="2"/>
        <v>8</v>
      </c>
      <c r="J23" s="24">
        <f t="shared" si="2"/>
        <v>22</v>
      </c>
      <c r="K23" s="26">
        <f t="shared" si="2"/>
        <v>2</v>
      </c>
    </row>
    <row r="24" spans="2:11" ht="16.5" customHeight="1">
      <c r="B24" s="15" t="s">
        <v>6</v>
      </c>
      <c r="C24" s="16" t="s">
        <v>19</v>
      </c>
      <c r="D24" s="17">
        <v>0</v>
      </c>
      <c r="E24" s="18">
        <v>0</v>
      </c>
      <c r="F24" s="19">
        <v>0</v>
      </c>
      <c r="G24" s="19">
        <v>0</v>
      </c>
      <c r="H24" s="20">
        <f>SUM(E24:G24)</f>
        <v>0</v>
      </c>
      <c r="I24" s="21">
        <v>0</v>
      </c>
      <c r="J24" s="17">
        <v>0</v>
      </c>
      <c r="K24" s="19">
        <v>0</v>
      </c>
    </row>
    <row r="25" spans="2:11" ht="16.5" customHeight="1">
      <c r="B25" s="22"/>
      <c r="C25" s="16" t="s">
        <v>20</v>
      </c>
      <c r="D25" s="17">
        <v>209</v>
      </c>
      <c r="E25" s="18">
        <v>228</v>
      </c>
      <c r="F25" s="19">
        <v>203</v>
      </c>
      <c r="G25" s="19">
        <v>193</v>
      </c>
      <c r="H25" s="20">
        <f>SUM(E25:G25)</f>
        <v>624</v>
      </c>
      <c r="I25" s="21">
        <v>15</v>
      </c>
      <c r="J25" s="17">
        <v>18</v>
      </c>
      <c r="K25" s="19">
        <v>1</v>
      </c>
    </row>
    <row r="26" spans="2:11" ht="16.5" customHeight="1">
      <c r="B26" s="22"/>
      <c r="C26" s="16" t="s">
        <v>21</v>
      </c>
      <c r="D26" s="17">
        <v>500</v>
      </c>
      <c r="E26" s="18">
        <v>1228</v>
      </c>
      <c r="F26" s="19">
        <v>631</v>
      </c>
      <c r="G26" s="19">
        <v>0</v>
      </c>
      <c r="H26" s="20">
        <f>SUM(E26:G26)</f>
        <v>1859</v>
      </c>
      <c r="I26" s="21">
        <v>86</v>
      </c>
      <c r="J26" s="17">
        <v>148</v>
      </c>
      <c r="K26" s="19">
        <v>13</v>
      </c>
    </row>
    <row r="27" spans="2:11" ht="16.5" customHeight="1">
      <c r="B27" s="22"/>
      <c r="C27" s="23" t="s">
        <v>18</v>
      </c>
      <c r="D27" s="24">
        <f>SUM(D24:D26)</f>
        <v>709</v>
      </c>
      <c r="E27" s="25">
        <f t="shared" ref="E27:K27" si="3">SUM(E24:E26)</f>
        <v>1456</v>
      </c>
      <c r="F27" s="26">
        <f t="shared" si="3"/>
        <v>834</v>
      </c>
      <c r="G27" s="26">
        <f t="shared" si="3"/>
        <v>193</v>
      </c>
      <c r="H27" s="27">
        <f t="shared" si="3"/>
        <v>2483</v>
      </c>
      <c r="I27" s="27">
        <f t="shared" si="3"/>
        <v>101</v>
      </c>
      <c r="J27" s="24">
        <f t="shared" si="3"/>
        <v>166</v>
      </c>
      <c r="K27" s="26">
        <f t="shared" si="3"/>
        <v>14</v>
      </c>
    </row>
    <row r="28" spans="2:11" ht="16.5" customHeight="1">
      <c r="B28" s="28" t="s">
        <v>8</v>
      </c>
      <c r="C28" s="16" t="s">
        <v>19</v>
      </c>
      <c r="D28" s="17">
        <v>0</v>
      </c>
      <c r="E28" s="18">
        <v>0</v>
      </c>
      <c r="F28" s="19">
        <v>0</v>
      </c>
      <c r="G28" s="19">
        <v>0</v>
      </c>
      <c r="H28" s="20">
        <f>SUM(E28:G28)</f>
        <v>0</v>
      </c>
      <c r="I28" s="21">
        <v>0</v>
      </c>
      <c r="J28" s="17">
        <v>0</v>
      </c>
      <c r="K28" s="19">
        <v>0</v>
      </c>
    </row>
    <row r="29" spans="2:11" ht="16.5" customHeight="1">
      <c r="B29" s="28"/>
      <c r="C29" s="16" t="s">
        <v>20</v>
      </c>
      <c r="D29" s="17">
        <v>0</v>
      </c>
      <c r="E29" s="18">
        <v>0</v>
      </c>
      <c r="F29" s="19">
        <v>0</v>
      </c>
      <c r="G29" s="19">
        <v>0</v>
      </c>
      <c r="H29" s="20">
        <f>SUM(E29:G29)</f>
        <v>0</v>
      </c>
      <c r="I29" s="21">
        <v>0</v>
      </c>
      <c r="J29" s="17">
        <v>0</v>
      </c>
      <c r="K29" s="19">
        <v>0</v>
      </c>
    </row>
    <row r="30" spans="2:11" ht="16.5" customHeight="1">
      <c r="B30" s="28"/>
      <c r="C30" s="16" t="s">
        <v>21</v>
      </c>
      <c r="D30" s="17">
        <v>0</v>
      </c>
      <c r="E30" s="18">
        <v>0</v>
      </c>
      <c r="F30" s="19">
        <v>0</v>
      </c>
      <c r="G30" s="19">
        <v>0</v>
      </c>
      <c r="H30" s="20">
        <f>SUM(E30:G30)</f>
        <v>0</v>
      </c>
      <c r="I30" s="21">
        <v>0</v>
      </c>
      <c r="J30" s="17">
        <v>0</v>
      </c>
      <c r="K30" s="19">
        <v>0</v>
      </c>
    </row>
    <row r="31" spans="2:11" ht="16.5" customHeight="1" thickBot="1">
      <c r="B31" s="30"/>
      <c r="C31" s="31" t="s">
        <v>18</v>
      </c>
      <c r="D31" s="32">
        <f>SUM(D28:D30)</f>
        <v>0</v>
      </c>
      <c r="E31" s="33">
        <f t="shared" ref="E31:K31" si="4">SUM(E28:E30)</f>
        <v>0</v>
      </c>
      <c r="F31" s="34">
        <f t="shared" si="4"/>
        <v>0</v>
      </c>
      <c r="G31" s="34">
        <f t="shared" si="4"/>
        <v>0</v>
      </c>
      <c r="H31" s="35">
        <f t="shared" si="4"/>
        <v>0</v>
      </c>
      <c r="I31" s="35">
        <f t="shared" si="4"/>
        <v>0</v>
      </c>
      <c r="J31" s="32">
        <f t="shared" si="4"/>
        <v>0</v>
      </c>
      <c r="K31" s="34">
        <f t="shared" si="4"/>
        <v>0</v>
      </c>
    </row>
    <row r="32" spans="2:11" ht="16.5" customHeight="1" thickTop="1">
      <c r="B32" s="36" t="s">
        <v>7</v>
      </c>
      <c r="C32" s="37" t="s">
        <v>19</v>
      </c>
      <c r="D32" s="38">
        <f t="shared" ref="D32:K34" si="5">SUM(D12,D16,D20,D24,D28)</f>
        <v>490</v>
      </c>
      <c r="E32" s="39">
        <f t="shared" si="5"/>
        <v>640</v>
      </c>
      <c r="F32" s="40">
        <f t="shared" si="5"/>
        <v>138</v>
      </c>
      <c r="G32" s="40">
        <f t="shared" si="5"/>
        <v>6006</v>
      </c>
      <c r="H32" s="41">
        <f t="shared" si="5"/>
        <v>6784</v>
      </c>
      <c r="I32" s="40">
        <f t="shared" si="5"/>
        <v>36</v>
      </c>
      <c r="J32" s="38">
        <f t="shared" si="5"/>
        <v>63</v>
      </c>
      <c r="K32" s="40">
        <f t="shared" si="5"/>
        <v>6</v>
      </c>
    </row>
    <row r="33" spans="2:11" ht="16.5" customHeight="1">
      <c r="B33" s="36"/>
      <c r="C33" s="37" t="s">
        <v>20</v>
      </c>
      <c r="D33" s="38">
        <f t="shared" si="5"/>
        <v>492</v>
      </c>
      <c r="E33" s="39">
        <f t="shared" si="5"/>
        <v>1019</v>
      </c>
      <c r="F33" s="40">
        <f t="shared" si="5"/>
        <v>816</v>
      </c>
      <c r="G33" s="40">
        <f t="shared" si="5"/>
        <v>817</v>
      </c>
      <c r="H33" s="41">
        <f t="shared" si="5"/>
        <v>2652</v>
      </c>
      <c r="I33" s="40">
        <f t="shared" si="5"/>
        <v>35</v>
      </c>
      <c r="J33" s="38">
        <f t="shared" si="5"/>
        <v>54</v>
      </c>
      <c r="K33" s="40">
        <f t="shared" si="5"/>
        <v>4</v>
      </c>
    </row>
    <row r="34" spans="2:11" ht="16.5" customHeight="1">
      <c r="B34" s="36"/>
      <c r="C34" s="37" t="s">
        <v>21</v>
      </c>
      <c r="D34" s="38">
        <f t="shared" si="5"/>
        <v>916</v>
      </c>
      <c r="E34" s="39">
        <f t="shared" si="5"/>
        <v>1895</v>
      </c>
      <c r="F34" s="40">
        <f t="shared" si="5"/>
        <v>773</v>
      </c>
      <c r="G34" s="40">
        <f t="shared" si="5"/>
        <v>0</v>
      </c>
      <c r="H34" s="41">
        <f t="shared" si="5"/>
        <v>2668</v>
      </c>
      <c r="I34" s="40">
        <f t="shared" si="5"/>
        <v>144</v>
      </c>
      <c r="J34" s="38">
        <f t="shared" si="5"/>
        <v>224</v>
      </c>
      <c r="K34" s="40">
        <f t="shared" si="5"/>
        <v>19</v>
      </c>
    </row>
    <row r="35" spans="2:11" ht="16.5" customHeight="1" thickBot="1">
      <c r="B35" s="42"/>
      <c r="C35" s="43" t="s">
        <v>18</v>
      </c>
      <c r="D35" s="44">
        <f>SUM(D32:D34)</f>
        <v>1898</v>
      </c>
      <c r="E35" s="45">
        <f t="shared" ref="E35:K35" si="6">SUM(E32:E34)</f>
        <v>3554</v>
      </c>
      <c r="F35" s="46">
        <f t="shared" si="6"/>
        <v>1727</v>
      </c>
      <c r="G35" s="46">
        <f t="shared" si="6"/>
        <v>6823</v>
      </c>
      <c r="H35" s="47">
        <f t="shared" si="6"/>
        <v>12104</v>
      </c>
      <c r="I35" s="46">
        <f t="shared" si="6"/>
        <v>215</v>
      </c>
      <c r="J35" s="44">
        <f t="shared" si="6"/>
        <v>341</v>
      </c>
      <c r="K35" s="46">
        <f t="shared" si="6"/>
        <v>29</v>
      </c>
    </row>
    <row r="36" spans="2:11" ht="12.75" customHeight="1" thickTop="1"/>
  </sheetData>
  <mergeCells count="20">
    <mergeCell ref="J10:J11"/>
    <mergeCell ref="K10:K11"/>
    <mergeCell ref="E10:H10"/>
    <mergeCell ref="I10:I11"/>
    <mergeCell ref="B32:B35"/>
    <mergeCell ref="B1:K1"/>
    <mergeCell ref="B2:K2"/>
    <mergeCell ref="B3:K3"/>
    <mergeCell ref="B5:K5"/>
    <mergeCell ref="B6:K6"/>
    <mergeCell ref="B7:K7"/>
    <mergeCell ref="B12:B15"/>
    <mergeCell ref="B16:B19"/>
    <mergeCell ref="B20:B23"/>
    <mergeCell ref="B24:B27"/>
    <mergeCell ref="B28:B31"/>
    <mergeCell ref="B9:K9"/>
    <mergeCell ref="B10:B11"/>
    <mergeCell ref="C10:C11"/>
    <mergeCell ref="D10:D11"/>
  </mergeCells>
  <phoneticPr fontId="0" type="noConversion"/>
  <printOptions horizontalCentered="1"/>
  <pageMargins left="0.4" right="0.59055118110236227" top="0.39370078740157483" bottom="0.98425196850393704" header="0" footer="0"/>
  <pageSetup scale="8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N17"/>
  <sheetViews>
    <sheetView tabSelected="1" workbookViewId="0">
      <selection activeCell="J10" sqref="J10"/>
    </sheetView>
  </sheetViews>
  <sheetFormatPr baseColWidth="10" defaultRowHeight="12.75"/>
  <cols>
    <col min="1" max="1" width="4.140625" style="48" customWidth="1"/>
    <col min="2" max="2" width="11.42578125" style="48"/>
    <col min="3" max="15" width="9.5703125" style="48" customWidth="1"/>
    <col min="16" max="16384" width="11.42578125" style="48"/>
  </cols>
  <sheetData>
    <row r="1" spans="2:14">
      <c r="B1" s="49" t="s">
        <v>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2:14">
      <c r="B2" s="49" t="s">
        <v>10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2:14">
      <c r="B3" s="49" t="s">
        <v>11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4"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2:14">
      <c r="B5" s="49" t="s">
        <v>27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71"/>
    </row>
    <row r="6" spans="2:14">
      <c r="B6" s="49" t="s">
        <v>28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51"/>
    </row>
    <row r="7" spans="2:14" ht="13.5" thickBot="1"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2:14" ht="27" customHeight="1" thickTop="1" thickBot="1">
      <c r="B8" s="52" t="s">
        <v>29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</row>
    <row r="9" spans="2:14" ht="27" customHeight="1" thickTop="1" thickBot="1">
      <c r="B9" s="53" t="s">
        <v>0</v>
      </c>
      <c r="C9" s="54" t="s">
        <v>30</v>
      </c>
      <c r="D9" s="55"/>
      <c r="E9" s="55"/>
      <c r="F9" s="55"/>
      <c r="G9" s="54" t="s">
        <v>31</v>
      </c>
      <c r="H9" s="55"/>
      <c r="I9" s="55"/>
      <c r="J9" s="56"/>
      <c r="K9" s="55" t="s">
        <v>18</v>
      </c>
      <c r="L9" s="55"/>
      <c r="M9" s="55"/>
      <c r="N9" s="55"/>
    </row>
    <row r="10" spans="2:14" ht="27" customHeight="1" thickTop="1">
      <c r="B10" s="53"/>
      <c r="C10" s="57" t="s">
        <v>32</v>
      </c>
      <c r="D10" s="58" t="s">
        <v>24</v>
      </c>
      <c r="E10" s="58" t="s">
        <v>1</v>
      </c>
      <c r="F10" s="58" t="s">
        <v>2</v>
      </c>
      <c r="G10" s="57" t="s">
        <v>32</v>
      </c>
      <c r="H10" s="58" t="s">
        <v>24</v>
      </c>
      <c r="I10" s="58" t="s">
        <v>1</v>
      </c>
      <c r="J10" s="59" t="s">
        <v>2</v>
      </c>
      <c r="K10" s="58" t="s">
        <v>32</v>
      </c>
      <c r="L10" s="58" t="s">
        <v>24</v>
      </c>
      <c r="M10" s="58" t="s">
        <v>1</v>
      </c>
      <c r="N10" s="58" t="s">
        <v>2</v>
      </c>
    </row>
    <row r="11" spans="2:14" ht="27" customHeight="1">
      <c r="B11" s="60" t="s">
        <v>3</v>
      </c>
      <c r="C11" s="61">
        <v>705</v>
      </c>
      <c r="D11" s="62">
        <v>24</v>
      </c>
      <c r="E11" s="62">
        <v>43</v>
      </c>
      <c r="F11" s="62">
        <v>3</v>
      </c>
      <c r="G11" s="61">
        <v>523</v>
      </c>
      <c r="H11" s="62">
        <v>39</v>
      </c>
      <c r="I11" s="62">
        <v>46</v>
      </c>
      <c r="J11" s="63">
        <v>4</v>
      </c>
      <c r="K11" s="64">
        <f t="shared" ref="K11:N15" si="0">SUM(C11,G11)</f>
        <v>1228</v>
      </c>
      <c r="L11" s="64">
        <f t="shared" si="0"/>
        <v>63</v>
      </c>
      <c r="M11" s="64">
        <f t="shared" si="0"/>
        <v>89</v>
      </c>
      <c r="N11" s="64">
        <f t="shared" si="0"/>
        <v>7</v>
      </c>
    </row>
    <row r="12" spans="2:14" ht="27" customHeight="1">
      <c r="B12" s="65" t="s">
        <v>4</v>
      </c>
      <c r="C12" s="66">
        <v>7840</v>
      </c>
      <c r="D12" s="67">
        <v>25</v>
      </c>
      <c r="E12" s="67">
        <v>40</v>
      </c>
      <c r="F12" s="67">
        <v>5</v>
      </c>
      <c r="G12" s="66">
        <v>276</v>
      </c>
      <c r="H12" s="67">
        <v>18</v>
      </c>
      <c r="I12" s="67">
        <v>24</v>
      </c>
      <c r="J12" s="68">
        <v>1</v>
      </c>
      <c r="K12" s="69">
        <f t="shared" si="0"/>
        <v>8116</v>
      </c>
      <c r="L12" s="69">
        <f t="shared" si="0"/>
        <v>43</v>
      </c>
      <c r="M12" s="69">
        <f t="shared" si="0"/>
        <v>64</v>
      </c>
      <c r="N12" s="69">
        <f t="shared" si="0"/>
        <v>6</v>
      </c>
    </row>
    <row r="13" spans="2:14" ht="27" customHeight="1">
      <c r="B13" s="60" t="s">
        <v>5</v>
      </c>
      <c r="C13" s="61">
        <v>267</v>
      </c>
      <c r="D13" s="62">
        <v>7</v>
      </c>
      <c r="E13" s="62">
        <v>16</v>
      </c>
      <c r="F13" s="62">
        <v>1</v>
      </c>
      <c r="G13" s="61">
        <v>10</v>
      </c>
      <c r="H13" s="62">
        <v>1</v>
      </c>
      <c r="I13" s="62">
        <v>6</v>
      </c>
      <c r="J13" s="63">
        <v>1</v>
      </c>
      <c r="K13" s="64">
        <f t="shared" si="0"/>
        <v>277</v>
      </c>
      <c r="L13" s="64">
        <f t="shared" si="0"/>
        <v>8</v>
      </c>
      <c r="M13" s="64">
        <f t="shared" si="0"/>
        <v>22</v>
      </c>
      <c r="N13" s="64">
        <f t="shared" si="0"/>
        <v>2</v>
      </c>
    </row>
    <row r="14" spans="2:14" ht="27" customHeight="1">
      <c r="B14" s="65" t="s">
        <v>6</v>
      </c>
      <c r="C14" s="66">
        <v>624</v>
      </c>
      <c r="D14" s="67">
        <v>15</v>
      </c>
      <c r="E14" s="67">
        <v>18</v>
      </c>
      <c r="F14" s="67">
        <v>1</v>
      </c>
      <c r="G14" s="66">
        <v>1859</v>
      </c>
      <c r="H14" s="67">
        <v>86</v>
      </c>
      <c r="I14" s="67">
        <v>148</v>
      </c>
      <c r="J14" s="68">
        <v>13</v>
      </c>
      <c r="K14" s="69">
        <f t="shared" si="0"/>
        <v>2483</v>
      </c>
      <c r="L14" s="69">
        <f t="shared" si="0"/>
        <v>101</v>
      </c>
      <c r="M14" s="69">
        <f t="shared" si="0"/>
        <v>166</v>
      </c>
      <c r="N14" s="69">
        <f t="shared" si="0"/>
        <v>14</v>
      </c>
    </row>
    <row r="15" spans="2:14" ht="27" customHeight="1">
      <c r="B15" s="60" t="s">
        <v>8</v>
      </c>
      <c r="C15" s="61">
        <v>0</v>
      </c>
      <c r="D15" s="62">
        <v>0</v>
      </c>
      <c r="E15" s="62">
        <v>0</v>
      </c>
      <c r="F15" s="62">
        <v>0</v>
      </c>
      <c r="G15" s="61">
        <v>0</v>
      </c>
      <c r="H15" s="62">
        <v>0</v>
      </c>
      <c r="I15" s="62">
        <v>0</v>
      </c>
      <c r="J15" s="63">
        <v>0</v>
      </c>
      <c r="K15" s="64">
        <f t="shared" si="0"/>
        <v>0</v>
      </c>
      <c r="L15" s="64">
        <f t="shared" si="0"/>
        <v>0</v>
      </c>
      <c r="M15" s="64">
        <f t="shared" si="0"/>
        <v>0</v>
      </c>
      <c r="N15" s="64">
        <f t="shared" si="0"/>
        <v>0</v>
      </c>
    </row>
    <row r="16" spans="2:14" ht="27" customHeight="1" thickBot="1">
      <c r="B16" s="70" t="s">
        <v>7</v>
      </c>
      <c r="C16" s="45">
        <f t="shared" ref="C16:I16" si="1">SUM(C11:C15)</f>
        <v>9436</v>
      </c>
      <c r="D16" s="46">
        <f t="shared" si="1"/>
        <v>71</v>
      </c>
      <c r="E16" s="46">
        <f>SUM(E11:E15)</f>
        <v>117</v>
      </c>
      <c r="F16" s="46">
        <f t="shared" si="1"/>
        <v>10</v>
      </c>
      <c r="G16" s="45">
        <f t="shared" si="1"/>
        <v>2668</v>
      </c>
      <c r="H16" s="46">
        <f>SUM(H11:H15)</f>
        <v>144</v>
      </c>
      <c r="I16" s="46">
        <f t="shared" si="1"/>
        <v>224</v>
      </c>
      <c r="J16" s="47">
        <f>SUM(J11:J15)</f>
        <v>19</v>
      </c>
      <c r="K16" s="46">
        <f>SUM(K11:K15)</f>
        <v>12104</v>
      </c>
      <c r="L16" s="46">
        <f>SUM(L11:L15)</f>
        <v>215</v>
      </c>
      <c r="M16" s="46">
        <f>SUM(M11:M15)</f>
        <v>341</v>
      </c>
      <c r="N16" s="46">
        <f>SUM(N11:N15)</f>
        <v>29</v>
      </c>
    </row>
    <row r="17" ht="13.5" thickTop="1"/>
  </sheetData>
  <mergeCells count="10">
    <mergeCell ref="B8:N8"/>
    <mergeCell ref="B9:B10"/>
    <mergeCell ref="C9:F9"/>
    <mergeCell ref="G9:J9"/>
    <mergeCell ref="K9:N9"/>
    <mergeCell ref="B1:M1"/>
    <mergeCell ref="B2:M2"/>
    <mergeCell ref="B3:M3"/>
    <mergeCell ref="B5:M5"/>
    <mergeCell ref="B6:M6"/>
  </mergeCells>
  <pageMargins left="0.70866141732283472" right="0.70866141732283472" top="0.74803149606299213" bottom="0.74803149606299213" header="0.31496062992125984" footer="0.31496062992125984"/>
  <pageSetup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Sostenimiento 1</vt:lpstr>
      <vt:lpstr>Sostenimiento Pub y Priv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2015-02-07T00:41:17Z</cp:lastPrinted>
  <dcterms:created xsi:type="dcterms:W3CDTF">2010-01-06T21:12:12Z</dcterms:created>
  <dcterms:modified xsi:type="dcterms:W3CDTF">2015-02-07T00:41:19Z</dcterms:modified>
</cp:coreProperties>
</file>